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75" windowWidth="15480" windowHeight="11640" activeTab="0"/>
  </bookViews>
  <sheets>
    <sheet name="Fish Health Data" sheetId="1" r:id="rId1"/>
  </sheets>
  <definedNames/>
  <calcPr fullCalcOnLoad="1"/>
</workbook>
</file>

<file path=xl/sharedStrings.xml><?xml version="1.0" encoding="utf-8"?>
<sst xmlns="http://schemas.openxmlformats.org/spreadsheetml/2006/main" count="709" uniqueCount="118">
  <si>
    <t>Date</t>
  </si>
  <si>
    <t>Species</t>
  </si>
  <si>
    <t>Location</t>
  </si>
  <si>
    <t>Weight (g)</t>
  </si>
  <si>
    <t>Length (mm)</t>
  </si>
  <si>
    <t>Sex</t>
  </si>
  <si>
    <t>Eyes</t>
  </si>
  <si>
    <t>Head</t>
  </si>
  <si>
    <t>Opercles</t>
  </si>
  <si>
    <t>Gills</t>
  </si>
  <si>
    <t>Fins</t>
  </si>
  <si>
    <t>Liver</t>
  </si>
  <si>
    <t>Bile</t>
  </si>
  <si>
    <t>Spleen</t>
  </si>
  <si>
    <t>Gonads</t>
  </si>
  <si>
    <t>Fat</t>
  </si>
  <si>
    <t>General Comments</t>
  </si>
  <si>
    <t>112508MRivLMB49</t>
  </si>
  <si>
    <t>Mississippi River</t>
  </si>
  <si>
    <t>F</t>
  </si>
  <si>
    <t>.</t>
  </si>
  <si>
    <t>Normal</t>
  </si>
  <si>
    <t>Yellow</t>
  </si>
  <si>
    <t>Full</t>
  </si>
  <si>
    <t>Ripe</t>
  </si>
  <si>
    <t>020509MRivLMB50</t>
  </si>
  <si>
    <t>M</t>
  </si>
  <si>
    <t>Lesions</t>
  </si>
  <si>
    <t>Tan</t>
  </si>
  <si>
    <t>020509MRivLMB51</t>
  </si>
  <si>
    <t>Parasites in liver</t>
  </si>
  <si>
    <t>7102008MRivBCAT46</t>
  </si>
  <si>
    <t>Hemorrhagic</t>
  </si>
  <si>
    <t>Slight</t>
  </si>
  <si>
    <t>7102008MRivBCAT47</t>
  </si>
  <si>
    <t>Dark green to blue-green</t>
  </si>
  <si>
    <t>Spent</t>
  </si>
  <si>
    <t>7102008MRivBCAT48</t>
  </si>
  <si>
    <t>&gt;50%</t>
  </si>
  <si>
    <t>7102008MRivMUL43</t>
  </si>
  <si>
    <t>None</t>
  </si>
  <si>
    <t>Lesion next to anus</t>
  </si>
  <si>
    <t>7102008MRivMUL44</t>
  </si>
  <si>
    <t>Other</t>
  </si>
  <si>
    <t>Left and Right Gills slightly white</t>
  </si>
  <si>
    <t>7102008MRivMUL45</t>
  </si>
  <si>
    <t>1302008CataLMB014</t>
  </si>
  <si>
    <t>Lake Cataouache</t>
  </si>
  <si>
    <t>Empty</t>
  </si>
  <si>
    <t>1302008CataLMB015</t>
  </si>
  <si>
    <t>1302008CataLMB016</t>
  </si>
  <si>
    <t>1302008CataBCAT010</t>
  </si>
  <si>
    <t>6112008CataBCAT41</t>
  </si>
  <si>
    <t>Internal Parasites, stomach full</t>
  </si>
  <si>
    <t>6112008CataBCAT42</t>
  </si>
  <si>
    <t>1302008CataMUL011</t>
  </si>
  <si>
    <t>1302008CataMUL012</t>
  </si>
  <si>
    <t>Intermediate</t>
  </si>
  <si>
    <t>1302008CataMUL013</t>
  </si>
  <si>
    <t>2132008CoubaLMB017</t>
  </si>
  <si>
    <t>Couba Pass</t>
  </si>
  <si>
    <t>2132008CoubaLMB018</t>
  </si>
  <si>
    <t>2132008CoubaLMB019</t>
  </si>
  <si>
    <t>2132008CoubaBCAT023</t>
  </si>
  <si>
    <t>Scratches on Countour, Fin damage caused by gill net</t>
  </si>
  <si>
    <t>2132008CoubaBCAT024</t>
  </si>
  <si>
    <t>Fin damage due to net</t>
  </si>
  <si>
    <t>2132008CoubaBCAT026</t>
  </si>
  <si>
    <t>Right Pectoral Fin Broken</t>
  </si>
  <si>
    <t>2132008CoubaMUL020</t>
  </si>
  <si>
    <t>2132008CoubaMUL021</t>
  </si>
  <si>
    <t>2132008CoubaMUL022</t>
  </si>
  <si>
    <t>parasites in gills</t>
  </si>
  <si>
    <t>12182007CampLMB007</t>
  </si>
  <si>
    <t>Lake Salvador</t>
  </si>
  <si>
    <t>12182007CampLMB008</t>
  </si>
  <si>
    <t>12182007CampLMB009</t>
  </si>
  <si>
    <t>Otolith-2, internal parasites, worms</t>
  </si>
  <si>
    <t>12182007CampBCAT001</t>
  </si>
  <si>
    <t>Damage on Caudal Fin</t>
  </si>
  <si>
    <t>12182007CampBCAT002</t>
  </si>
  <si>
    <t>Stomach content-Squid, pipefish mb, minnows</t>
  </si>
  <si>
    <t>12182007CampBCAT003</t>
  </si>
  <si>
    <t>slight fraying of fins</t>
  </si>
  <si>
    <t>12182007CampMUL004</t>
  </si>
  <si>
    <t>Otolith-2removed</t>
  </si>
  <si>
    <t>12182007CampMUL005</t>
  </si>
  <si>
    <t>Otolith-2,1broken</t>
  </si>
  <si>
    <t>12182007CampMUL006</t>
  </si>
  <si>
    <t>Otolith-1 collected broken</t>
  </si>
  <si>
    <t>Largemouth bass</t>
  </si>
  <si>
    <t>Blue catfish</t>
  </si>
  <si>
    <t xml:space="preserve">Striped mullet </t>
  </si>
  <si>
    <t>Catch method</t>
  </si>
  <si>
    <t>Body surface</t>
  </si>
  <si>
    <t>Liver weight (g)</t>
  </si>
  <si>
    <t>Bile fullness</t>
  </si>
  <si>
    <t>Spleen weight (g)</t>
  </si>
  <si>
    <t>Gonads weight (g)</t>
  </si>
  <si>
    <t>Fish no.</t>
  </si>
  <si>
    <t>File name</t>
  </si>
  <si>
    <t>Light grass green</t>
  </si>
  <si>
    <t>Dark to light red</t>
  </si>
  <si>
    <t>Mild erosion</t>
  </si>
  <si>
    <t>Frayed and hemorrhagic</t>
  </si>
  <si>
    <t>Partly full</t>
  </si>
  <si>
    <t>Red to black</t>
  </si>
  <si>
    <t>Red to black, granular</t>
  </si>
  <si>
    <t>Age (yr)</t>
  </si>
  <si>
    <t>HSI</t>
  </si>
  <si>
    <t>GSI</t>
  </si>
  <si>
    <t>Had smaller fish ingested</t>
  </si>
  <si>
    <r>
      <t xml:space="preserve">[g, gram; mm, millimeter; yr, year; HSI, hepatosomatic index; GSI, gonadosomatic index; F, female; M, male. Symbol “.” represents a lack of data for that parameter. Largemouth bass, </t>
    </r>
    <r>
      <rPr>
        <i/>
        <sz val="12"/>
        <color indexed="8"/>
        <rFont val="Times New Roman"/>
        <family val="1"/>
      </rPr>
      <t>Micropterus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salmoides</t>
    </r>
    <r>
      <rPr>
        <sz val="12"/>
        <color indexed="8"/>
        <rFont val="Times New Roman"/>
        <family val="1"/>
      </rPr>
      <t>; blue catfish,</t>
    </r>
    <r>
      <rPr>
        <i/>
        <sz val="12"/>
        <color indexed="8"/>
        <rFont val="Times New Roman"/>
        <family val="1"/>
      </rPr>
      <t xml:space="preserve"> Ictalurus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furcatus</t>
    </r>
    <r>
      <rPr>
        <sz val="12"/>
        <color indexed="8"/>
        <rFont val="Times New Roman"/>
        <family val="1"/>
      </rPr>
      <t>; striped mullet,</t>
    </r>
    <r>
      <rPr>
        <i/>
        <sz val="12"/>
        <color indexed="8"/>
        <rFont val="Times New Roman"/>
        <family val="1"/>
      </rPr>
      <t xml:space="preserve"> Mugil cephalus</t>
    </r>
    <r>
      <rPr>
        <sz val="12"/>
        <color indexed="8"/>
        <rFont val="Times New Roman"/>
        <family val="1"/>
      </rPr>
      <t>]</t>
    </r>
  </si>
  <si>
    <r>
      <t>Table 3</t>
    </r>
    <r>
      <rPr>
        <sz val="12"/>
        <color indexed="8"/>
        <rFont val="Times New Roman"/>
        <family val="1"/>
      </rPr>
      <t>.  Fish health data and collection dates of fish for the Davis Pond postdiversion sampling (2007–9).</t>
    </r>
  </si>
  <si>
    <t>Electroshock</t>
  </si>
  <si>
    <t>Hoop net</t>
  </si>
  <si>
    <t>Hoop net net</t>
  </si>
  <si>
    <t>Gill net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</si>
</sst>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.140625" style="2" customWidth="1"/>
    <col min="2" max="2" width="27.140625" style="2" bestFit="1" customWidth="1"/>
    <col min="3" max="3" width="9.421875" style="5" bestFit="1" customWidth="1"/>
    <col min="4" max="4" width="16.28125" style="2" bestFit="1" customWidth="1"/>
    <col min="5" max="5" width="17.57421875" style="2" customWidth="1"/>
    <col min="6" max="6" width="12.00390625" style="2" customWidth="1"/>
    <col min="7" max="7" width="13.7109375" style="2" customWidth="1"/>
    <col min="8" max="8" width="4.28125" style="2" bestFit="1" customWidth="1"/>
    <col min="9" max="9" width="8.7109375" style="2" customWidth="1"/>
    <col min="10" max="10" width="15.7109375" style="2" customWidth="1"/>
    <col min="11" max="11" width="9.140625" style="2" customWidth="1"/>
    <col min="12" max="12" width="6.8515625" style="2" bestFit="1" customWidth="1"/>
    <col min="13" max="13" width="18.00390625" style="2" bestFit="1" customWidth="1"/>
    <col min="14" max="14" width="9.8515625" style="2" customWidth="1"/>
    <col min="15" max="15" width="8.421875" style="2" customWidth="1"/>
    <col min="16" max="16" width="21.7109375" style="2" bestFit="1" customWidth="1"/>
    <col min="17" max="17" width="15.00390625" style="2" bestFit="1" customWidth="1"/>
    <col min="18" max="18" width="15.8515625" style="2" customWidth="1"/>
    <col min="19" max="19" width="14.00390625" style="6" customWidth="1"/>
    <col min="20" max="20" width="21.7109375" style="6" bestFit="1" customWidth="1"/>
    <col min="21" max="21" width="14.140625" style="2" customWidth="1"/>
    <col min="22" max="22" width="20.28125" style="2" customWidth="1"/>
    <col min="23" max="23" width="18.00390625" style="2" customWidth="1"/>
    <col min="24" max="24" width="12.140625" style="2" customWidth="1"/>
    <col min="25" max="25" width="19.8515625" style="2" customWidth="1"/>
    <col min="26" max="26" width="11.421875" style="6" customWidth="1"/>
    <col min="27" max="27" width="10.421875" style="2" customWidth="1"/>
    <col min="28" max="28" width="45.8515625" style="2" customWidth="1"/>
    <col min="29" max="16384" width="9.140625" style="2" customWidth="1"/>
  </cols>
  <sheetData>
    <row r="1" spans="2:26" s="1" customFormat="1" ht="30.75" customHeight="1">
      <c r="B1" s="11" t="s">
        <v>113</v>
      </c>
      <c r="C1" s="3"/>
      <c r="S1" s="4"/>
      <c r="T1" s="4"/>
      <c r="Z1" s="4"/>
    </row>
    <row r="2" spans="2:26" s="1" customFormat="1" ht="36.75" customHeight="1">
      <c r="B2" s="13" t="s">
        <v>112</v>
      </c>
      <c r="C2" s="3"/>
      <c r="S2" s="4"/>
      <c r="T2" s="4"/>
      <c r="Z2" s="4"/>
    </row>
    <row r="3" spans="1:28" s="8" customFormat="1" ht="39" customHeight="1">
      <c r="A3" s="8" t="s">
        <v>99</v>
      </c>
      <c r="B3" s="8" t="s">
        <v>100</v>
      </c>
      <c r="C3" s="9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108</v>
      </c>
      <c r="J3" s="8" t="s">
        <v>93</v>
      </c>
      <c r="K3" s="8" t="s">
        <v>6</v>
      </c>
      <c r="L3" s="8" t="s">
        <v>7</v>
      </c>
      <c r="M3" s="8" t="s">
        <v>94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95</v>
      </c>
      <c r="S3" s="12" t="s">
        <v>109</v>
      </c>
      <c r="T3" s="10" t="s">
        <v>12</v>
      </c>
      <c r="U3" s="8" t="s">
        <v>96</v>
      </c>
      <c r="V3" s="8" t="s">
        <v>13</v>
      </c>
      <c r="W3" s="8" t="s">
        <v>97</v>
      </c>
      <c r="X3" s="8" t="s">
        <v>14</v>
      </c>
      <c r="Y3" s="8" t="s">
        <v>98</v>
      </c>
      <c r="Z3" s="10" t="s">
        <v>110</v>
      </c>
      <c r="AA3" s="8" t="s">
        <v>15</v>
      </c>
      <c r="AB3" s="8" t="s">
        <v>16</v>
      </c>
    </row>
    <row r="4" spans="1:28" ht="12.75">
      <c r="A4" s="2">
        <v>1</v>
      </c>
      <c r="B4" s="2" t="s">
        <v>17</v>
      </c>
      <c r="C4" s="5">
        <v>39777</v>
      </c>
      <c r="D4" s="2" t="s">
        <v>90</v>
      </c>
      <c r="E4" s="2" t="s">
        <v>18</v>
      </c>
      <c r="F4" s="2">
        <v>1591</v>
      </c>
      <c r="G4" s="2">
        <v>500</v>
      </c>
      <c r="H4" s="2" t="s">
        <v>19</v>
      </c>
      <c r="I4" s="2" t="s">
        <v>20</v>
      </c>
      <c r="J4" s="2" t="s">
        <v>114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2" t="s">
        <v>102</v>
      </c>
      <c r="R4" s="2">
        <v>10.4</v>
      </c>
      <c r="S4" s="6">
        <f>(R4/F4)*100</f>
        <v>0.6536769327467001</v>
      </c>
      <c r="T4" s="6" t="s">
        <v>22</v>
      </c>
      <c r="U4" s="2" t="s">
        <v>23</v>
      </c>
      <c r="V4" s="2" t="s">
        <v>106</v>
      </c>
      <c r="W4" s="2">
        <v>1.8</v>
      </c>
      <c r="X4" s="2" t="s">
        <v>24</v>
      </c>
      <c r="Y4" s="2">
        <v>21.9</v>
      </c>
      <c r="Z4" s="6">
        <f>(Y4/F4)*100</f>
        <v>1.3764927718416091</v>
      </c>
      <c r="AA4" s="2" t="s">
        <v>20</v>
      </c>
      <c r="AB4" s="2" t="s">
        <v>20</v>
      </c>
    </row>
    <row r="5" spans="1:28" ht="12.75">
      <c r="A5" s="2">
        <v>2</v>
      </c>
      <c r="B5" s="2" t="s">
        <v>25</v>
      </c>
      <c r="C5" s="5">
        <v>39849</v>
      </c>
      <c r="D5" s="2" t="s">
        <v>90</v>
      </c>
      <c r="E5" s="2" t="s">
        <v>18</v>
      </c>
      <c r="F5" s="2">
        <v>1169</v>
      </c>
      <c r="G5" s="2">
        <v>410</v>
      </c>
      <c r="H5" s="2" t="s">
        <v>26</v>
      </c>
      <c r="I5" s="2">
        <v>2</v>
      </c>
      <c r="J5" s="2" t="s">
        <v>114</v>
      </c>
      <c r="K5" s="2" t="s">
        <v>21</v>
      </c>
      <c r="L5" s="2" t="s">
        <v>21</v>
      </c>
      <c r="M5" s="2" t="s">
        <v>27</v>
      </c>
      <c r="N5" s="2" t="s">
        <v>21</v>
      </c>
      <c r="O5" s="2" t="s">
        <v>21</v>
      </c>
      <c r="P5" s="2" t="s">
        <v>21</v>
      </c>
      <c r="Q5" s="2" t="s">
        <v>28</v>
      </c>
      <c r="R5" s="2">
        <v>15.5</v>
      </c>
      <c r="S5" s="6">
        <f aca="true" t="shared" si="0" ref="S5:S19">(R5/F5)*100</f>
        <v>1.3259195893926432</v>
      </c>
      <c r="T5" s="6" t="s">
        <v>22</v>
      </c>
      <c r="U5" s="2" t="s">
        <v>23</v>
      </c>
      <c r="V5" s="2" t="s">
        <v>106</v>
      </c>
      <c r="W5" s="2">
        <v>1.8</v>
      </c>
      <c r="X5" s="2" t="s">
        <v>20</v>
      </c>
      <c r="Y5" s="2">
        <v>5.8</v>
      </c>
      <c r="Z5" s="6">
        <f aca="true" t="shared" si="1" ref="Z5:Z39">(Y5/F5)*100</f>
        <v>0.4961505560307955</v>
      </c>
      <c r="AA5" s="2" t="s">
        <v>20</v>
      </c>
      <c r="AB5" s="2" t="s">
        <v>20</v>
      </c>
    </row>
    <row r="6" spans="1:28" ht="12.75">
      <c r="A6" s="2">
        <v>3</v>
      </c>
      <c r="B6" s="2" t="s">
        <v>29</v>
      </c>
      <c r="C6" s="5">
        <v>39849</v>
      </c>
      <c r="D6" s="2" t="s">
        <v>90</v>
      </c>
      <c r="E6" s="2" t="s">
        <v>18</v>
      </c>
      <c r="F6" s="2">
        <v>917</v>
      </c>
      <c r="G6" s="2">
        <v>330</v>
      </c>
      <c r="H6" s="2" t="s">
        <v>19</v>
      </c>
      <c r="I6" s="2">
        <v>1</v>
      </c>
      <c r="J6" s="2" t="s">
        <v>114</v>
      </c>
      <c r="K6" s="2" t="s">
        <v>21</v>
      </c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2" t="s">
        <v>28</v>
      </c>
      <c r="R6" s="2">
        <v>10.1</v>
      </c>
      <c r="S6" s="6">
        <f t="shared" si="0"/>
        <v>1.1014176663031625</v>
      </c>
      <c r="T6" s="6" t="s">
        <v>22</v>
      </c>
      <c r="U6" s="2" t="s">
        <v>23</v>
      </c>
      <c r="V6" s="2" t="s">
        <v>106</v>
      </c>
      <c r="W6" s="2">
        <v>0.8</v>
      </c>
      <c r="X6" s="2" t="s">
        <v>24</v>
      </c>
      <c r="Y6" s="2">
        <v>16.5</v>
      </c>
      <c r="Z6" s="6">
        <f t="shared" si="1"/>
        <v>1.7993456924754636</v>
      </c>
      <c r="AA6" s="2" t="s">
        <v>20</v>
      </c>
      <c r="AB6" s="2" t="s">
        <v>30</v>
      </c>
    </row>
    <row r="7" spans="1:28" ht="12.75">
      <c r="A7" s="2">
        <v>4</v>
      </c>
      <c r="B7" s="2" t="s">
        <v>31</v>
      </c>
      <c r="C7" s="5">
        <v>39639</v>
      </c>
      <c r="D7" s="2" t="s">
        <v>91</v>
      </c>
      <c r="E7" s="2" t="s">
        <v>18</v>
      </c>
      <c r="F7" s="2">
        <v>269</v>
      </c>
      <c r="G7" s="2">
        <v>315</v>
      </c>
      <c r="H7" s="2" t="s">
        <v>19</v>
      </c>
      <c r="I7" s="2">
        <v>3</v>
      </c>
      <c r="J7" s="2" t="s">
        <v>116</v>
      </c>
      <c r="K7" s="2" t="s">
        <v>21</v>
      </c>
      <c r="L7" s="2" t="s">
        <v>21</v>
      </c>
      <c r="M7" s="2" t="s">
        <v>21</v>
      </c>
      <c r="N7" s="2" t="s">
        <v>21</v>
      </c>
      <c r="O7" s="2" t="s">
        <v>21</v>
      </c>
      <c r="P7" s="2" t="s">
        <v>32</v>
      </c>
      <c r="Q7" s="2" t="s">
        <v>28</v>
      </c>
      <c r="R7" s="2">
        <v>2.5</v>
      </c>
      <c r="S7" s="6">
        <f t="shared" si="0"/>
        <v>0.929368029739777</v>
      </c>
      <c r="T7" s="6" t="s">
        <v>22</v>
      </c>
      <c r="U7" s="2" t="s">
        <v>23</v>
      </c>
      <c r="V7" s="2" t="s">
        <v>106</v>
      </c>
      <c r="W7" s="2">
        <v>0.2</v>
      </c>
      <c r="X7" s="2" t="s">
        <v>20</v>
      </c>
      <c r="Y7" s="2">
        <v>0.4</v>
      </c>
      <c r="Z7" s="6">
        <f t="shared" si="1"/>
        <v>0.14869888475836432</v>
      </c>
      <c r="AA7" s="2" t="s">
        <v>33</v>
      </c>
      <c r="AB7" s="2" t="s">
        <v>20</v>
      </c>
    </row>
    <row r="8" spans="1:28" ht="12.75">
      <c r="A8" s="2">
        <v>5</v>
      </c>
      <c r="B8" s="2" t="s">
        <v>34</v>
      </c>
      <c r="C8" s="5">
        <v>39639</v>
      </c>
      <c r="D8" s="2" t="s">
        <v>91</v>
      </c>
      <c r="E8" s="2" t="s">
        <v>18</v>
      </c>
      <c r="F8" s="2">
        <v>365.5</v>
      </c>
      <c r="G8" s="2">
        <v>390</v>
      </c>
      <c r="H8" s="2" t="s">
        <v>19</v>
      </c>
      <c r="I8" s="2">
        <v>5</v>
      </c>
      <c r="J8" s="2" t="s">
        <v>115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32</v>
      </c>
      <c r="Q8" s="2" t="s">
        <v>28</v>
      </c>
      <c r="R8" s="2">
        <v>6.9</v>
      </c>
      <c r="S8" s="6">
        <f t="shared" si="0"/>
        <v>1.8878248974008207</v>
      </c>
      <c r="T8" s="6" t="s">
        <v>35</v>
      </c>
      <c r="U8" s="2" t="s">
        <v>105</v>
      </c>
      <c r="V8" s="2" t="s">
        <v>106</v>
      </c>
      <c r="W8" s="2">
        <v>0.7</v>
      </c>
      <c r="X8" s="2" t="s">
        <v>36</v>
      </c>
      <c r="Y8" s="2">
        <v>1</v>
      </c>
      <c r="Z8" s="6">
        <f t="shared" si="1"/>
        <v>0.27359781121751026</v>
      </c>
      <c r="AA8" s="2" t="s">
        <v>33</v>
      </c>
      <c r="AB8" s="2" t="s">
        <v>20</v>
      </c>
    </row>
    <row r="9" spans="1:28" ht="12.75">
      <c r="A9" s="2">
        <v>6</v>
      </c>
      <c r="B9" s="2" t="s">
        <v>37</v>
      </c>
      <c r="C9" s="5">
        <v>39639</v>
      </c>
      <c r="D9" s="2" t="s">
        <v>91</v>
      </c>
      <c r="E9" s="2" t="s">
        <v>18</v>
      </c>
      <c r="F9" s="2">
        <v>798</v>
      </c>
      <c r="G9" s="2">
        <v>450</v>
      </c>
      <c r="H9" s="2" t="s">
        <v>26</v>
      </c>
      <c r="I9" s="2">
        <v>3</v>
      </c>
      <c r="J9" s="2" t="s">
        <v>115</v>
      </c>
      <c r="K9" s="2" t="s">
        <v>21</v>
      </c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2" t="s">
        <v>28</v>
      </c>
      <c r="R9" s="2">
        <v>11.5</v>
      </c>
      <c r="S9" s="6">
        <f t="shared" si="0"/>
        <v>1.4411027568922306</v>
      </c>
      <c r="T9" s="6" t="s">
        <v>22</v>
      </c>
      <c r="U9" s="2" t="s">
        <v>105</v>
      </c>
      <c r="V9" s="2" t="s">
        <v>106</v>
      </c>
      <c r="W9" s="2">
        <v>0.4</v>
      </c>
      <c r="X9" s="2" t="s">
        <v>36</v>
      </c>
      <c r="Y9" s="2" t="s">
        <v>20</v>
      </c>
      <c r="Z9" s="6" t="s">
        <v>20</v>
      </c>
      <c r="AA9" s="2" t="s">
        <v>38</v>
      </c>
      <c r="AB9" s="2" t="s">
        <v>20</v>
      </c>
    </row>
    <row r="10" spans="1:28" ht="12.75">
      <c r="A10" s="2">
        <v>7</v>
      </c>
      <c r="B10" s="2" t="s">
        <v>39</v>
      </c>
      <c r="C10" s="5">
        <v>39639</v>
      </c>
      <c r="D10" s="2" t="s">
        <v>92</v>
      </c>
      <c r="E10" s="2" t="s">
        <v>18</v>
      </c>
      <c r="F10" s="2">
        <v>298.5</v>
      </c>
      <c r="G10" s="2">
        <v>310</v>
      </c>
      <c r="H10" s="2" t="s">
        <v>26</v>
      </c>
      <c r="I10" s="2" t="s">
        <v>20</v>
      </c>
      <c r="J10" s="2" t="s">
        <v>115</v>
      </c>
      <c r="K10" s="2" t="s">
        <v>21</v>
      </c>
      <c r="L10" s="2" t="s">
        <v>21</v>
      </c>
      <c r="M10" s="2" t="s">
        <v>27</v>
      </c>
      <c r="N10" s="2" t="s">
        <v>21</v>
      </c>
      <c r="O10" s="2" t="s">
        <v>21</v>
      </c>
      <c r="P10" s="2" t="s">
        <v>21</v>
      </c>
      <c r="Q10" s="2" t="s">
        <v>102</v>
      </c>
      <c r="R10" s="2">
        <v>3</v>
      </c>
      <c r="S10" s="6">
        <f t="shared" si="0"/>
        <v>1.0050251256281406</v>
      </c>
      <c r="T10" s="6" t="s">
        <v>35</v>
      </c>
      <c r="U10" s="2" t="s">
        <v>23</v>
      </c>
      <c r="V10" s="2" t="s">
        <v>106</v>
      </c>
      <c r="W10" s="2">
        <v>0.5</v>
      </c>
      <c r="X10" s="2" t="s">
        <v>36</v>
      </c>
      <c r="Y10" s="2" t="s">
        <v>20</v>
      </c>
      <c r="Z10" s="6" t="s">
        <v>20</v>
      </c>
      <c r="AA10" s="2" t="s">
        <v>40</v>
      </c>
      <c r="AB10" s="2" t="s">
        <v>41</v>
      </c>
    </row>
    <row r="11" spans="1:28" ht="12.75">
      <c r="A11" s="2">
        <v>8</v>
      </c>
      <c r="B11" s="2" t="s">
        <v>42</v>
      </c>
      <c r="C11" s="5">
        <v>39639</v>
      </c>
      <c r="D11" s="2" t="s">
        <v>92</v>
      </c>
      <c r="E11" s="2" t="s">
        <v>18</v>
      </c>
      <c r="F11" s="2">
        <v>250.5</v>
      </c>
      <c r="G11" s="2">
        <v>315</v>
      </c>
      <c r="H11" s="2" t="s">
        <v>26</v>
      </c>
      <c r="I11" s="2">
        <v>4</v>
      </c>
      <c r="J11" s="2" t="s">
        <v>115</v>
      </c>
      <c r="K11" s="2" t="s">
        <v>21</v>
      </c>
      <c r="L11" s="2" t="s">
        <v>21</v>
      </c>
      <c r="M11" s="2" t="s">
        <v>21</v>
      </c>
      <c r="N11" s="2" t="s">
        <v>21</v>
      </c>
      <c r="O11" s="2" t="s">
        <v>43</v>
      </c>
      <c r="P11" s="2" t="s">
        <v>21</v>
      </c>
      <c r="Q11" s="2" t="s">
        <v>102</v>
      </c>
      <c r="R11" s="2">
        <v>2.3</v>
      </c>
      <c r="S11" s="6">
        <f t="shared" si="0"/>
        <v>0.9181636726546906</v>
      </c>
      <c r="T11" s="6" t="s">
        <v>35</v>
      </c>
      <c r="U11" s="2" t="s">
        <v>23</v>
      </c>
      <c r="V11" s="2" t="s">
        <v>106</v>
      </c>
      <c r="W11" s="2">
        <v>0.5</v>
      </c>
      <c r="X11" s="2" t="s">
        <v>36</v>
      </c>
      <c r="Y11" s="2" t="s">
        <v>20</v>
      </c>
      <c r="Z11" s="6" t="s">
        <v>20</v>
      </c>
      <c r="AA11" s="2" t="s">
        <v>40</v>
      </c>
      <c r="AB11" s="2" t="s">
        <v>44</v>
      </c>
    </row>
    <row r="12" spans="1:28" ht="12.75">
      <c r="A12" s="2">
        <v>9</v>
      </c>
      <c r="B12" s="2" t="s">
        <v>45</v>
      </c>
      <c r="C12" s="5">
        <v>39639</v>
      </c>
      <c r="D12" s="2" t="s">
        <v>92</v>
      </c>
      <c r="E12" s="2" t="s">
        <v>18</v>
      </c>
      <c r="F12" s="2">
        <v>238.5</v>
      </c>
      <c r="G12" s="2">
        <v>300</v>
      </c>
      <c r="H12" s="2" t="s">
        <v>26</v>
      </c>
      <c r="I12" s="2">
        <v>2</v>
      </c>
      <c r="J12" s="2" t="s">
        <v>115</v>
      </c>
      <c r="K12" s="2" t="s">
        <v>21</v>
      </c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2" t="s">
        <v>28</v>
      </c>
      <c r="R12" s="2">
        <v>2.8</v>
      </c>
      <c r="S12" s="6">
        <f t="shared" si="0"/>
        <v>1.1740041928721172</v>
      </c>
      <c r="T12" s="6" t="s">
        <v>35</v>
      </c>
      <c r="U12" s="2" t="s">
        <v>23</v>
      </c>
      <c r="V12" s="2" t="s">
        <v>106</v>
      </c>
      <c r="W12" s="2">
        <v>0.4</v>
      </c>
      <c r="X12" s="2" t="s">
        <v>36</v>
      </c>
      <c r="Y12" s="2" t="s">
        <v>20</v>
      </c>
      <c r="Z12" s="6" t="s">
        <v>20</v>
      </c>
      <c r="AA12" s="2" t="s">
        <v>40</v>
      </c>
      <c r="AB12" s="2" t="s">
        <v>30</v>
      </c>
    </row>
    <row r="13" spans="1:28" ht="12.75">
      <c r="A13" s="2">
        <v>10</v>
      </c>
      <c r="B13" s="2" t="s">
        <v>46</v>
      </c>
      <c r="C13" s="5">
        <v>39477</v>
      </c>
      <c r="D13" s="2" t="s">
        <v>90</v>
      </c>
      <c r="E13" s="2" t="s">
        <v>47</v>
      </c>
      <c r="F13" s="2">
        <v>519.4</v>
      </c>
      <c r="G13" s="2">
        <v>345</v>
      </c>
      <c r="H13" s="2" t="s">
        <v>19</v>
      </c>
      <c r="I13" s="2">
        <v>4</v>
      </c>
      <c r="J13" s="2" t="s">
        <v>114</v>
      </c>
      <c r="K13" s="2" t="s">
        <v>21</v>
      </c>
      <c r="L13" s="2" t="s">
        <v>21</v>
      </c>
      <c r="M13" s="2" t="s">
        <v>21</v>
      </c>
      <c r="N13" s="2" t="s">
        <v>21</v>
      </c>
      <c r="O13" s="2" t="s">
        <v>21</v>
      </c>
      <c r="P13" s="2" t="s">
        <v>21</v>
      </c>
      <c r="Q13" s="2" t="s">
        <v>102</v>
      </c>
      <c r="R13" s="2">
        <v>15.4</v>
      </c>
      <c r="S13" s="6">
        <f t="shared" si="0"/>
        <v>2.964959568733154</v>
      </c>
      <c r="T13" s="6" t="s">
        <v>20</v>
      </c>
      <c r="U13" s="2" t="s">
        <v>48</v>
      </c>
      <c r="V13" s="2" t="s">
        <v>106</v>
      </c>
      <c r="W13" s="2">
        <v>2.2</v>
      </c>
      <c r="X13" s="2" t="s">
        <v>24</v>
      </c>
      <c r="Y13" s="2">
        <v>28.5</v>
      </c>
      <c r="Z13" s="6">
        <f t="shared" si="1"/>
        <v>5.48710050057759</v>
      </c>
      <c r="AA13" s="2" t="s">
        <v>40</v>
      </c>
      <c r="AB13" s="2" t="s">
        <v>20</v>
      </c>
    </row>
    <row r="14" spans="1:28" ht="12.75">
      <c r="A14" s="2">
        <v>11</v>
      </c>
      <c r="B14" s="2" t="s">
        <v>49</v>
      </c>
      <c r="C14" s="5">
        <v>39477</v>
      </c>
      <c r="D14" s="2" t="s">
        <v>90</v>
      </c>
      <c r="E14" s="2" t="s">
        <v>47</v>
      </c>
      <c r="F14" s="2">
        <v>484.9</v>
      </c>
      <c r="G14" s="2">
        <v>330</v>
      </c>
      <c r="H14" s="2" t="s">
        <v>19</v>
      </c>
      <c r="I14" s="2">
        <v>4</v>
      </c>
      <c r="J14" s="2" t="s">
        <v>114</v>
      </c>
      <c r="K14" s="2" t="s">
        <v>21</v>
      </c>
      <c r="L14" s="2" t="s">
        <v>21</v>
      </c>
      <c r="M14" s="2" t="s">
        <v>21</v>
      </c>
      <c r="N14" s="2" t="s">
        <v>21</v>
      </c>
      <c r="O14" s="2" t="s">
        <v>21</v>
      </c>
      <c r="P14" s="2" t="s">
        <v>21</v>
      </c>
      <c r="Q14" s="2" t="s">
        <v>102</v>
      </c>
      <c r="R14" s="2">
        <v>8</v>
      </c>
      <c r="S14" s="6">
        <f t="shared" si="0"/>
        <v>1.6498247061249742</v>
      </c>
      <c r="T14" s="6" t="s">
        <v>20</v>
      </c>
      <c r="U14" s="2" t="s">
        <v>20</v>
      </c>
      <c r="V14" s="2" t="s">
        <v>106</v>
      </c>
      <c r="W14" s="2">
        <v>2.3</v>
      </c>
      <c r="X14" s="2" t="s">
        <v>24</v>
      </c>
      <c r="Y14" s="2">
        <v>6.4</v>
      </c>
      <c r="Z14" s="6">
        <f t="shared" si="1"/>
        <v>1.3198597648999795</v>
      </c>
      <c r="AA14" s="2" t="s">
        <v>20</v>
      </c>
      <c r="AB14" s="2" t="s">
        <v>20</v>
      </c>
    </row>
    <row r="15" spans="1:28" ht="12.75">
      <c r="A15" s="2">
        <v>12</v>
      </c>
      <c r="B15" s="2" t="s">
        <v>50</v>
      </c>
      <c r="C15" s="5">
        <v>39477</v>
      </c>
      <c r="D15" s="2" t="s">
        <v>90</v>
      </c>
      <c r="E15" s="2" t="s">
        <v>47</v>
      </c>
      <c r="F15" s="2">
        <v>466.9</v>
      </c>
      <c r="G15" s="2">
        <v>315</v>
      </c>
      <c r="H15" s="2" t="s">
        <v>26</v>
      </c>
      <c r="I15" s="2" t="s">
        <v>20</v>
      </c>
      <c r="J15" s="2" t="s">
        <v>114</v>
      </c>
      <c r="K15" s="2" t="s">
        <v>21</v>
      </c>
      <c r="L15" s="2" t="s">
        <v>21</v>
      </c>
      <c r="M15" s="2" t="s">
        <v>21</v>
      </c>
      <c r="N15" s="2" t="s">
        <v>21</v>
      </c>
      <c r="O15" s="2" t="s">
        <v>21</v>
      </c>
      <c r="P15" s="2" t="s">
        <v>32</v>
      </c>
      <c r="Q15" s="2" t="s">
        <v>102</v>
      </c>
      <c r="R15" s="2">
        <v>9</v>
      </c>
      <c r="S15" s="6">
        <f t="shared" si="0"/>
        <v>1.9276076247590492</v>
      </c>
      <c r="T15" s="6" t="s">
        <v>22</v>
      </c>
      <c r="U15" s="2" t="s">
        <v>105</v>
      </c>
      <c r="V15" s="2" t="s">
        <v>106</v>
      </c>
      <c r="W15" s="2">
        <v>2</v>
      </c>
      <c r="X15" s="2" t="s">
        <v>20</v>
      </c>
      <c r="Y15" s="2">
        <v>3.2</v>
      </c>
      <c r="Z15" s="6">
        <f t="shared" si="1"/>
        <v>0.6853715999143286</v>
      </c>
      <c r="AA15" s="2" t="s">
        <v>40</v>
      </c>
      <c r="AB15" s="2" t="s">
        <v>20</v>
      </c>
    </row>
    <row r="16" spans="1:28" ht="12.75">
      <c r="A16" s="2">
        <v>13</v>
      </c>
      <c r="B16" s="2" t="s">
        <v>51</v>
      </c>
      <c r="C16" s="5">
        <v>39477</v>
      </c>
      <c r="D16" s="2" t="s">
        <v>91</v>
      </c>
      <c r="E16" s="2" t="s">
        <v>47</v>
      </c>
      <c r="F16" s="2">
        <v>610.2</v>
      </c>
      <c r="G16" s="2">
        <v>400</v>
      </c>
      <c r="H16" s="2" t="s">
        <v>20</v>
      </c>
      <c r="I16" s="2" t="s">
        <v>20</v>
      </c>
      <c r="J16" s="2" t="s">
        <v>114</v>
      </c>
      <c r="K16" s="2" t="s">
        <v>21</v>
      </c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2" t="s">
        <v>102</v>
      </c>
      <c r="R16" s="2">
        <v>10.6</v>
      </c>
      <c r="S16" s="6">
        <f t="shared" si="0"/>
        <v>1.7371353654539494</v>
      </c>
      <c r="T16" s="6" t="s">
        <v>101</v>
      </c>
      <c r="U16" s="2" t="s">
        <v>105</v>
      </c>
      <c r="V16" s="2" t="s">
        <v>106</v>
      </c>
      <c r="W16" s="2">
        <v>0.9</v>
      </c>
      <c r="X16" s="2" t="s">
        <v>20</v>
      </c>
      <c r="Y16" s="2" t="s">
        <v>20</v>
      </c>
      <c r="Z16" s="6" t="s">
        <v>20</v>
      </c>
      <c r="AA16" s="2" t="s">
        <v>40</v>
      </c>
      <c r="AB16" s="2" t="s">
        <v>20</v>
      </c>
    </row>
    <row r="17" spans="1:28" ht="12.75">
      <c r="A17" s="2">
        <v>14</v>
      </c>
      <c r="B17" s="2" t="s">
        <v>52</v>
      </c>
      <c r="C17" s="5">
        <v>39610</v>
      </c>
      <c r="D17" s="2" t="s">
        <v>91</v>
      </c>
      <c r="E17" s="2" t="s">
        <v>47</v>
      </c>
      <c r="F17" s="2">
        <v>4976</v>
      </c>
      <c r="G17" s="2">
        <v>740</v>
      </c>
      <c r="H17" s="2" t="s">
        <v>26</v>
      </c>
      <c r="I17" s="2">
        <v>1</v>
      </c>
      <c r="J17" s="2" t="s">
        <v>114</v>
      </c>
      <c r="K17" s="2" t="s">
        <v>21</v>
      </c>
      <c r="L17" s="2" t="s">
        <v>21</v>
      </c>
      <c r="M17" s="2" t="s">
        <v>21</v>
      </c>
      <c r="N17" s="2" t="s">
        <v>21</v>
      </c>
      <c r="O17" s="2" t="s">
        <v>21</v>
      </c>
      <c r="P17" s="2" t="s">
        <v>103</v>
      </c>
      <c r="Q17" s="2" t="s">
        <v>28</v>
      </c>
      <c r="R17" s="2">
        <v>35.8</v>
      </c>
      <c r="S17" s="6">
        <f t="shared" si="0"/>
        <v>0.7194533762057878</v>
      </c>
      <c r="T17" s="6" t="s">
        <v>22</v>
      </c>
      <c r="U17" s="2" t="s">
        <v>23</v>
      </c>
      <c r="V17" s="2" t="s">
        <v>106</v>
      </c>
      <c r="W17" s="2">
        <v>4.7</v>
      </c>
      <c r="X17" s="2" t="s">
        <v>36</v>
      </c>
      <c r="Y17" s="2">
        <v>6.7</v>
      </c>
      <c r="Z17" s="6">
        <f t="shared" si="1"/>
        <v>0.13464630225080387</v>
      </c>
      <c r="AA17" s="2" t="s">
        <v>20</v>
      </c>
      <c r="AB17" s="2" t="s">
        <v>53</v>
      </c>
    </row>
    <row r="18" spans="1:28" ht="12.75">
      <c r="A18" s="2">
        <v>15</v>
      </c>
      <c r="B18" s="2" t="s">
        <v>54</v>
      </c>
      <c r="C18" s="5">
        <v>39610</v>
      </c>
      <c r="D18" s="2" t="s">
        <v>91</v>
      </c>
      <c r="E18" s="2" t="s">
        <v>47</v>
      </c>
      <c r="F18" s="2">
        <v>3206</v>
      </c>
      <c r="G18" s="2">
        <v>651</v>
      </c>
      <c r="H18" s="2" t="s">
        <v>26</v>
      </c>
      <c r="I18" s="2">
        <v>2</v>
      </c>
      <c r="J18" s="2" t="s">
        <v>114</v>
      </c>
      <c r="K18" s="2" t="s">
        <v>21</v>
      </c>
      <c r="L18" s="2" t="s">
        <v>21</v>
      </c>
      <c r="M18" s="2" t="s">
        <v>21</v>
      </c>
      <c r="N18" s="2" t="s">
        <v>21</v>
      </c>
      <c r="O18" s="2" t="s">
        <v>21</v>
      </c>
      <c r="P18" s="2" t="s">
        <v>103</v>
      </c>
      <c r="Q18" s="2" t="s">
        <v>28</v>
      </c>
      <c r="R18" s="2">
        <v>34.4</v>
      </c>
      <c r="S18" s="6">
        <f t="shared" si="0"/>
        <v>1.0729881472239549</v>
      </c>
      <c r="T18" s="6" t="s">
        <v>22</v>
      </c>
      <c r="U18" s="2" t="s">
        <v>23</v>
      </c>
      <c r="V18" s="2" t="s">
        <v>106</v>
      </c>
      <c r="W18" s="2" t="s">
        <v>20</v>
      </c>
      <c r="X18" s="2" t="s">
        <v>36</v>
      </c>
      <c r="Y18" s="2">
        <v>10.1</v>
      </c>
      <c r="Z18" s="6">
        <f t="shared" si="1"/>
        <v>0.31503431066749843</v>
      </c>
      <c r="AA18" s="2" t="s">
        <v>33</v>
      </c>
      <c r="AB18" s="2" t="s">
        <v>20</v>
      </c>
    </row>
    <row r="19" spans="1:28" ht="12.75">
      <c r="A19" s="2">
        <v>16</v>
      </c>
      <c r="B19" s="2" t="s">
        <v>55</v>
      </c>
      <c r="C19" s="5">
        <v>39477</v>
      </c>
      <c r="D19" s="2" t="s">
        <v>92</v>
      </c>
      <c r="E19" s="2" t="s">
        <v>47</v>
      </c>
      <c r="F19" s="2">
        <v>312.1</v>
      </c>
      <c r="G19" s="2">
        <v>215</v>
      </c>
      <c r="H19" s="2" t="s">
        <v>19</v>
      </c>
      <c r="I19" s="2" t="s">
        <v>20</v>
      </c>
      <c r="J19" s="2" t="s">
        <v>114</v>
      </c>
      <c r="K19" s="2" t="s">
        <v>21</v>
      </c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2" t="s">
        <v>28</v>
      </c>
      <c r="R19" s="2">
        <v>4.8</v>
      </c>
      <c r="S19" s="6">
        <f t="shared" si="0"/>
        <v>1.5379685998077537</v>
      </c>
      <c r="T19" s="6" t="s">
        <v>35</v>
      </c>
      <c r="U19" s="2" t="s">
        <v>23</v>
      </c>
      <c r="V19" s="2" t="s">
        <v>106</v>
      </c>
      <c r="W19" s="2">
        <v>2.6</v>
      </c>
      <c r="X19" s="2" t="s">
        <v>20</v>
      </c>
      <c r="Y19" s="2">
        <v>2.9</v>
      </c>
      <c r="Z19" s="6">
        <f t="shared" si="1"/>
        <v>0.9291893623838513</v>
      </c>
      <c r="AA19" s="2" t="s">
        <v>20</v>
      </c>
      <c r="AB19" s="2" t="s">
        <v>20</v>
      </c>
    </row>
    <row r="20" spans="1:28" ht="12.75">
      <c r="A20" s="2">
        <v>17</v>
      </c>
      <c r="B20" s="2" t="s">
        <v>56</v>
      </c>
      <c r="C20" s="5">
        <v>39477</v>
      </c>
      <c r="D20" s="2" t="s">
        <v>92</v>
      </c>
      <c r="E20" s="2" t="s">
        <v>47</v>
      </c>
      <c r="F20" s="2">
        <v>292.6</v>
      </c>
      <c r="G20" s="2">
        <v>320</v>
      </c>
      <c r="H20" s="2" t="s">
        <v>19</v>
      </c>
      <c r="I20" s="2" t="s">
        <v>20</v>
      </c>
      <c r="J20" s="2" t="s">
        <v>114</v>
      </c>
      <c r="K20" s="2" t="s">
        <v>21</v>
      </c>
      <c r="L20" s="2" t="s">
        <v>21</v>
      </c>
      <c r="M20" s="2" t="s">
        <v>21</v>
      </c>
      <c r="N20" s="2" t="s">
        <v>21</v>
      </c>
      <c r="O20" s="2" t="s">
        <v>21</v>
      </c>
      <c r="P20" s="2" t="s">
        <v>21</v>
      </c>
      <c r="Q20" s="2" t="s">
        <v>20</v>
      </c>
      <c r="T20" s="6" t="s">
        <v>35</v>
      </c>
      <c r="U20" s="2" t="s">
        <v>23</v>
      </c>
      <c r="V20" s="2" t="s">
        <v>106</v>
      </c>
      <c r="W20" s="2">
        <v>2.3</v>
      </c>
      <c r="X20" s="2" t="s">
        <v>57</v>
      </c>
      <c r="Y20" s="2">
        <v>6.1</v>
      </c>
      <c r="Z20" s="6">
        <f t="shared" si="1"/>
        <v>2.0847573479152426</v>
      </c>
      <c r="AA20" s="2" t="s">
        <v>20</v>
      </c>
      <c r="AB20" s="2" t="s">
        <v>20</v>
      </c>
    </row>
    <row r="21" spans="1:28" ht="12.75">
      <c r="A21" s="2">
        <v>18</v>
      </c>
      <c r="B21" s="2" t="s">
        <v>58</v>
      </c>
      <c r="C21" s="5">
        <v>39477</v>
      </c>
      <c r="D21" s="2" t="s">
        <v>92</v>
      </c>
      <c r="E21" s="2" t="s">
        <v>47</v>
      </c>
      <c r="F21" s="2">
        <v>431</v>
      </c>
      <c r="G21" s="2">
        <v>342</v>
      </c>
      <c r="H21" s="2" t="s">
        <v>26</v>
      </c>
      <c r="I21" s="2">
        <v>2</v>
      </c>
      <c r="J21" s="2" t="s">
        <v>114</v>
      </c>
      <c r="K21" s="2" t="s">
        <v>21</v>
      </c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2" t="s">
        <v>102</v>
      </c>
      <c r="R21" s="2">
        <v>6.7</v>
      </c>
      <c r="S21" s="6">
        <f aca="true" t="shared" si="2" ref="S21:S30">(R21/F21)*100</f>
        <v>1.554524361948956</v>
      </c>
      <c r="T21" s="6" t="s">
        <v>20</v>
      </c>
      <c r="U21" s="2" t="s">
        <v>48</v>
      </c>
      <c r="V21" s="2" t="s">
        <v>106</v>
      </c>
      <c r="W21" s="2">
        <v>2.6</v>
      </c>
      <c r="X21" s="2" t="s">
        <v>20</v>
      </c>
      <c r="Y21" s="2">
        <v>2.5</v>
      </c>
      <c r="Z21" s="6">
        <f t="shared" si="1"/>
        <v>0.580046403712297</v>
      </c>
      <c r="AA21" s="2" t="s">
        <v>40</v>
      </c>
      <c r="AB21" s="2" t="s">
        <v>20</v>
      </c>
    </row>
    <row r="22" spans="1:28" ht="12.75">
      <c r="A22" s="2">
        <v>19</v>
      </c>
      <c r="B22" s="2" t="s">
        <v>59</v>
      </c>
      <c r="C22" s="5">
        <v>39491</v>
      </c>
      <c r="D22" s="2" t="s">
        <v>90</v>
      </c>
      <c r="E22" s="2" t="s">
        <v>60</v>
      </c>
      <c r="F22" s="2">
        <v>315</v>
      </c>
      <c r="G22" s="2">
        <v>275</v>
      </c>
      <c r="H22" s="2" t="s">
        <v>26</v>
      </c>
      <c r="I22" s="2" t="s">
        <v>20</v>
      </c>
      <c r="J22" s="2" t="s">
        <v>114</v>
      </c>
      <c r="K22" s="2" t="s">
        <v>21</v>
      </c>
      <c r="L22" s="2" t="s">
        <v>21</v>
      </c>
      <c r="M22" s="2" t="s">
        <v>21</v>
      </c>
      <c r="N22" s="2" t="s">
        <v>21</v>
      </c>
      <c r="O22" s="2" t="s">
        <v>21</v>
      </c>
      <c r="P22" s="2" t="s">
        <v>21</v>
      </c>
      <c r="Q22" s="2" t="s">
        <v>102</v>
      </c>
      <c r="R22" s="2">
        <v>2.1</v>
      </c>
      <c r="S22" s="6">
        <f t="shared" si="2"/>
        <v>0.6666666666666667</v>
      </c>
      <c r="T22" s="6" t="s">
        <v>101</v>
      </c>
      <c r="U22" s="2" t="s">
        <v>105</v>
      </c>
      <c r="V22" s="2" t="s">
        <v>106</v>
      </c>
      <c r="W22" s="2">
        <v>4.5</v>
      </c>
      <c r="X22" s="2" t="s">
        <v>20</v>
      </c>
      <c r="Y22" s="2">
        <v>2.2</v>
      </c>
      <c r="Z22" s="6">
        <f t="shared" si="1"/>
        <v>0.6984126984126985</v>
      </c>
      <c r="AA22" s="2" t="s">
        <v>40</v>
      </c>
      <c r="AB22" s="2" t="s">
        <v>111</v>
      </c>
    </row>
    <row r="23" spans="1:28" ht="12.75">
      <c r="A23" s="2">
        <v>20</v>
      </c>
      <c r="B23" s="2" t="s">
        <v>61</v>
      </c>
      <c r="C23" s="5">
        <v>39491</v>
      </c>
      <c r="D23" s="2" t="s">
        <v>90</v>
      </c>
      <c r="E23" s="2" t="s">
        <v>60</v>
      </c>
      <c r="F23" s="2">
        <v>520</v>
      </c>
      <c r="G23" s="2">
        <v>320</v>
      </c>
      <c r="H23" s="2" t="s">
        <v>26</v>
      </c>
      <c r="I23" s="2" t="s">
        <v>20</v>
      </c>
      <c r="J23" s="2" t="s">
        <v>114</v>
      </c>
      <c r="K23" s="2" t="s">
        <v>21</v>
      </c>
      <c r="L23" s="2" t="s">
        <v>21</v>
      </c>
      <c r="M23" s="2" t="s">
        <v>21</v>
      </c>
      <c r="N23" s="2" t="s">
        <v>21</v>
      </c>
      <c r="O23" s="2" t="s">
        <v>21</v>
      </c>
      <c r="P23" s="2" t="s">
        <v>21</v>
      </c>
      <c r="Q23" s="2" t="s">
        <v>102</v>
      </c>
      <c r="R23" s="2">
        <v>4.1</v>
      </c>
      <c r="S23" s="6">
        <f t="shared" si="2"/>
        <v>0.7884615384615384</v>
      </c>
      <c r="T23" s="6" t="s">
        <v>20</v>
      </c>
      <c r="U23" s="2" t="s">
        <v>48</v>
      </c>
      <c r="V23" s="2" t="s">
        <v>107</v>
      </c>
      <c r="W23" s="2">
        <v>0.4</v>
      </c>
      <c r="X23" s="2" t="s">
        <v>20</v>
      </c>
      <c r="Y23" s="2">
        <v>1.9</v>
      </c>
      <c r="Z23" s="6">
        <f t="shared" si="1"/>
        <v>0.36538461538461536</v>
      </c>
      <c r="AA23" s="2" t="s">
        <v>33</v>
      </c>
      <c r="AB23" s="2" t="s">
        <v>20</v>
      </c>
    </row>
    <row r="24" spans="1:28" ht="12.75">
      <c r="A24" s="2">
        <v>21</v>
      </c>
      <c r="B24" s="2" t="s">
        <v>62</v>
      </c>
      <c r="C24" s="5">
        <v>39491</v>
      </c>
      <c r="D24" s="2" t="s">
        <v>90</v>
      </c>
      <c r="E24" s="2" t="s">
        <v>60</v>
      </c>
      <c r="F24" s="2">
        <v>270</v>
      </c>
      <c r="G24" s="2">
        <v>275</v>
      </c>
      <c r="H24" s="2" t="s">
        <v>19</v>
      </c>
      <c r="I24" s="2" t="s">
        <v>20</v>
      </c>
      <c r="J24" s="2" t="s">
        <v>114</v>
      </c>
      <c r="K24" s="2" t="s">
        <v>21</v>
      </c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2" t="s">
        <v>102</v>
      </c>
      <c r="R24" s="2">
        <v>2.4</v>
      </c>
      <c r="S24" s="6">
        <f t="shared" si="2"/>
        <v>0.8888888888888888</v>
      </c>
      <c r="T24" s="6" t="s">
        <v>20</v>
      </c>
      <c r="U24" s="2" t="s">
        <v>48</v>
      </c>
      <c r="V24" s="2" t="s">
        <v>107</v>
      </c>
      <c r="W24" s="2">
        <v>0.2</v>
      </c>
      <c r="X24" s="2" t="s">
        <v>24</v>
      </c>
      <c r="Y24" s="2">
        <v>4.4</v>
      </c>
      <c r="Z24" s="6">
        <f t="shared" si="1"/>
        <v>1.6296296296296298</v>
      </c>
      <c r="AA24" s="2" t="s">
        <v>20</v>
      </c>
      <c r="AB24" s="2" t="s">
        <v>20</v>
      </c>
    </row>
    <row r="25" spans="1:28" ht="12.75">
      <c r="A25" s="2">
        <v>22</v>
      </c>
      <c r="B25" s="2" t="s">
        <v>63</v>
      </c>
      <c r="C25" s="5">
        <v>39491</v>
      </c>
      <c r="D25" s="2" t="s">
        <v>91</v>
      </c>
      <c r="E25" s="2" t="s">
        <v>60</v>
      </c>
      <c r="F25" s="2">
        <v>3280</v>
      </c>
      <c r="G25" s="2">
        <v>620</v>
      </c>
      <c r="H25" s="2" t="s">
        <v>20</v>
      </c>
      <c r="I25" s="2">
        <v>3</v>
      </c>
      <c r="J25" s="2" t="s">
        <v>117</v>
      </c>
      <c r="K25" s="2" t="s">
        <v>21</v>
      </c>
      <c r="L25" s="2" t="s">
        <v>21</v>
      </c>
      <c r="M25" s="2" t="s">
        <v>43</v>
      </c>
      <c r="N25" s="2" t="s">
        <v>21</v>
      </c>
      <c r="O25" s="2" t="s">
        <v>21</v>
      </c>
      <c r="P25" s="2" t="s">
        <v>104</v>
      </c>
      <c r="Q25" s="2" t="s">
        <v>102</v>
      </c>
      <c r="R25" s="2">
        <v>51.7</v>
      </c>
      <c r="S25" s="6">
        <f t="shared" si="2"/>
        <v>1.576219512195122</v>
      </c>
      <c r="T25" s="6" t="s">
        <v>22</v>
      </c>
      <c r="U25" s="2" t="s">
        <v>105</v>
      </c>
      <c r="V25" s="2" t="s">
        <v>106</v>
      </c>
      <c r="W25" s="2">
        <v>3</v>
      </c>
      <c r="X25" s="2" t="s">
        <v>20</v>
      </c>
      <c r="Y25" s="2" t="s">
        <v>20</v>
      </c>
      <c r="Z25" s="6" t="s">
        <v>20</v>
      </c>
      <c r="AA25" s="2" t="s">
        <v>33</v>
      </c>
      <c r="AB25" s="2" t="s">
        <v>64</v>
      </c>
    </row>
    <row r="26" spans="1:28" ht="12.75">
      <c r="A26" s="2">
        <v>23</v>
      </c>
      <c r="B26" s="2" t="s">
        <v>65</v>
      </c>
      <c r="C26" s="5">
        <v>39491</v>
      </c>
      <c r="D26" s="2" t="s">
        <v>91</v>
      </c>
      <c r="E26" s="2" t="s">
        <v>60</v>
      </c>
      <c r="F26" s="2">
        <v>3090</v>
      </c>
      <c r="G26" s="2">
        <v>630</v>
      </c>
      <c r="H26" s="2" t="s">
        <v>19</v>
      </c>
      <c r="I26" s="2">
        <v>4</v>
      </c>
      <c r="J26" s="2" t="s">
        <v>117</v>
      </c>
      <c r="K26" s="2" t="s">
        <v>21</v>
      </c>
      <c r="L26" s="2" t="s">
        <v>21</v>
      </c>
      <c r="M26" s="2" t="s">
        <v>43</v>
      </c>
      <c r="N26" s="2" t="s">
        <v>21</v>
      </c>
      <c r="O26" s="2" t="s">
        <v>21</v>
      </c>
      <c r="P26" s="2" t="s">
        <v>104</v>
      </c>
      <c r="Q26" s="2" t="s">
        <v>102</v>
      </c>
      <c r="R26" s="2">
        <v>46.6</v>
      </c>
      <c r="S26" s="6">
        <f t="shared" si="2"/>
        <v>1.5080906148867315</v>
      </c>
      <c r="T26" s="6" t="s">
        <v>22</v>
      </c>
      <c r="U26" s="2" t="s">
        <v>23</v>
      </c>
      <c r="V26" s="2" t="s">
        <v>106</v>
      </c>
      <c r="W26" s="2">
        <v>3.3</v>
      </c>
      <c r="X26" s="2" t="s">
        <v>36</v>
      </c>
      <c r="Y26" s="2">
        <v>1.9</v>
      </c>
      <c r="Z26" s="6">
        <f t="shared" si="1"/>
        <v>0.06148867313915858</v>
      </c>
      <c r="AA26" s="2" t="s">
        <v>33</v>
      </c>
      <c r="AB26" s="2" t="s">
        <v>66</v>
      </c>
    </row>
    <row r="27" spans="1:28" ht="12.75">
      <c r="A27" s="2">
        <v>24</v>
      </c>
      <c r="B27" s="2" t="s">
        <v>67</v>
      </c>
      <c r="C27" s="5">
        <v>39491</v>
      </c>
      <c r="D27" s="2" t="s">
        <v>91</v>
      </c>
      <c r="E27" s="2" t="s">
        <v>60</v>
      </c>
      <c r="F27" s="2">
        <v>4670</v>
      </c>
      <c r="G27" s="2">
        <v>715</v>
      </c>
      <c r="H27" s="2" t="s">
        <v>19</v>
      </c>
      <c r="I27" s="2">
        <v>2</v>
      </c>
      <c r="J27" s="2" t="s">
        <v>117</v>
      </c>
      <c r="K27" s="2" t="s">
        <v>21</v>
      </c>
      <c r="L27" s="2" t="s">
        <v>21</v>
      </c>
      <c r="M27" s="2" t="s">
        <v>21</v>
      </c>
      <c r="N27" s="2" t="s">
        <v>21</v>
      </c>
      <c r="O27" s="2" t="s">
        <v>21</v>
      </c>
      <c r="P27" s="2" t="s">
        <v>32</v>
      </c>
      <c r="Q27" s="2" t="s">
        <v>102</v>
      </c>
      <c r="R27" s="2">
        <v>84.2</v>
      </c>
      <c r="S27" s="6">
        <f t="shared" si="2"/>
        <v>1.802997858672377</v>
      </c>
      <c r="T27" s="6" t="s">
        <v>22</v>
      </c>
      <c r="U27" s="2" t="s">
        <v>23</v>
      </c>
      <c r="V27" s="2" t="s">
        <v>106</v>
      </c>
      <c r="W27" s="2">
        <v>3.9</v>
      </c>
      <c r="X27" s="2" t="s">
        <v>36</v>
      </c>
      <c r="Y27" s="2">
        <v>7.8</v>
      </c>
      <c r="Z27" s="6">
        <f t="shared" si="1"/>
        <v>0.16702355460385437</v>
      </c>
      <c r="AA27" s="2" t="s">
        <v>33</v>
      </c>
      <c r="AB27" s="2" t="s">
        <v>68</v>
      </c>
    </row>
    <row r="28" spans="1:28" ht="12.75">
      <c r="A28" s="2">
        <v>25</v>
      </c>
      <c r="B28" s="2" t="s">
        <v>69</v>
      </c>
      <c r="C28" s="5">
        <v>39491</v>
      </c>
      <c r="D28" s="2" t="s">
        <v>92</v>
      </c>
      <c r="E28" s="2" t="s">
        <v>60</v>
      </c>
      <c r="F28" s="2">
        <v>255</v>
      </c>
      <c r="G28" s="2">
        <v>295</v>
      </c>
      <c r="H28" s="2" t="s">
        <v>26</v>
      </c>
      <c r="I28" s="2">
        <v>2</v>
      </c>
      <c r="J28" s="2" t="s">
        <v>114</v>
      </c>
      <c r="K28" s="2" t="s">
        <v>21</v>
      </c>
      <c r="L28" s="2" t="s">
        <v>21</v>
      </c>
      <c r="M28" s="2" t="s">
        <v>21</v>
      </c>
      <c r="N28" s="2" t="s">
        <v>21</v>
      </c>
      <c r="O28" s="2" t="s">
        <v>21</v>
      </c>
      <c r="P28" s="2" t="s">
        <v>21</v>
      </c>
      <c r="Q28" s="2" t="s">
        <v>102</v>
      </c>
      <c r="R28" s="2">
        <v>1.2</v>
      </c>
      <c r="S28" s="6">
        <f t="shared" si="2"/>
        <v>0.4705882352941176</v>
      </c>
      <c r="T28" s="6" t="s">
        <v>35</v>
      </c>
      <c r="U28" s="2" t="s">
        <v>23</v>
      </c>
      <c r="V28" s="2" t="s">
        <v>106</v>
      </c>
      <c r="W28" s="2">
        <v>0.5</v>
      </c>
      <c r="X28" s="2" t="s">
        <v>20</v>
      </c>
      <c r="Y28" s="2">
        <v>0.5</v>
      </c>
      <c r="Z28" s="6">
        <f t="shared" si="1"/>
        <v>0.19607843137254902</v>
      </c>
      <c r="AA28" s="2" t="s">
        <v>20</v>
      </c>
      <c r="AB28" s="2" t="s">
        <v>20</v>
      </c>
    </row>
    <row r="29" spans="1:28" ht="12.75">
      <c r="A29" s="2">
        <v>26</v>
      </c>
      <c r="B29" s="2" t="s">
        <v>70</v>
      </c>
      <c r="C29" s="5">
        <v>39491</v>
      </c>
      <c r="D29" s="2" t="s">
        <v>92</v>
      </c>
      <c r="E29" s="2" t="s">
        <v>60</v>
      </c>
      <c r="F29" s="2">
        <v>275</v>
      </c>
      <c r="G29" s="2">
        <v>280</v>
      </c>
      <c r="H29" s="2" t="s">
        <v>26</v>
      </c>
      <c r="I29" s="2" t="s">
        <v>20</v>
      </c>
      <c r="J29" s="2" t="s">
        <v>114</v>
      </c>
      <c r="K29" s="2" t="s">
        <v>21</v>
      </c>
      <c r="L29" s="2" t="s">
        <v>21</v>
      </c>
      <c r="M29" s="2" t="s">
        <v>21</v>
      </c>
      <c r="N29" s="2" t="s">
        <v>21</v>
      </c>
      <c r="O29" s="2" t="s">
        <v>21</v>
      </c>
      <c r="P29" s="2" t="s">
        <v>21</v>
      </c>
      <c r="Q29" s="2" t="s">
        <v>102</v>
      </c>
      <c r="R29" s="2">
        <v>3.1</v>
      </c>
      <c r="S29" s="6">
        <f t="shared" si="2"/>
        <v>1.1272727272727272</v>
      </c>
      <c r="T29" s="6" t="s">
        <v>35</v>
      </c>
      <c r="U29" s="2" t="s">
        <v>48</v>
      </c>
      <c r="V29" s="2" t="s">
        <v>106</v>
      </c>
      <c r="W29" s="2">
        <v>0.5</v>
      </c>
      <c r="X29" s="2" t="s">
        <v>20</v>
      </c>
      <c r="Y29" s="2">
        <v>0.2</v>
      </c>
      <c r="Z29" s="6">
        <f t="shared" si="1"/>
        <v>0.07272727272727274</v>
      </c>
      <c r="AA29" s="2" t="s">
        <v>20</v>
      </c>
      <c r="AB29" s="2" t="s">
        <v>20</v>
      </c>
    </row>
    <row r="30" spans="1:28" ht="12.75">
      <c r="A30" s="2">
        <v>27</v>
      </c>
      <c r="B30" s="2" t="s">
        <v>71</v>
      </c>
      <c r="C30" s="5">
        <v>39491</v>
      </c>
      <c r="D30" s="2" t="s">
        <v>92</v>
      </c>
      <c r="E30" s="2" t="s">
        <v>60</v>
      </c>
      <c r="F30" s="2">
        <v>295</v>
      </c>
      <c r="G30" s="2">
        <v>315</v>
      </c>
      <c r="H30" s="2" t="s">
        <v>26</v>
      </c>
      <c r="I30" s="2">
        <v>5</v>
      </c>
      <c r="J30" s="2" t="s">
        <v>114</v>
      </c>
      <c r="K30" s="2" t="s">
        <v>21</v>
      </c>
      <c r="L30" s="2" t="s">
        <v>21</v>
      </c>
      <c r="M30" s="2" t="s">
        <v>21</v>
      </c>
      <c r="N30" s="2" t="s">
        <v>21</v>
      </c>
      <c r="O30" s="2" t="s">
        <v>43</v>
      </c>
      <c r="P30" s="2" t="s">
        <v>32</v>
      </c>
      <c r="Q30" s="2" t="s">
        <v>102</v>
      </c>
      <c r="R30" s="2">
        <v>3.4</v>
      </c>
      <c r="S30" s="6">
        <f t="shared" si="2"/>
        <v>1.152542372881356</v>
      </c>
      <c r="T30" s="6" t="s">
        <v>20</v>
      </c>
      <c r="U30" s="2" t="s">
        <v>20</v>
      </c>
      <c r="V30" s="2" t="s">
        <v>106</v>
      </c>
      <c r="W30" s="2">
        <v>1.9</v>
      </c>
      <c r="X30" s="2" t="s">
        <v>20</v>
      </c>
      <c r="Y30" s="2">
        <v>0.8</v>
      </c>
      <c r="Z30" s="6">
        <f t="shared" si="1"/>
        <v>0.2711864406779661</v>
      </c>
      <c r="AA30" s="2" t="s">
        <v>20</v>
      </c>
      <c r="AB30" s="2" t="s">
        <v>72</v>
      </c>
    </row>
    <row r="31" spans="1:28" ht="12.75">
      <c r="A31" s="2">
        <v>28</v>
      </c>
      <c r="B31" s="2" t="s">
        <v>73</v>
      </c>
      <c r="C31" s="5">
        <v>39434</v>
      </c>
      <c r="D31" s="2" t="s">
        <v>90</v>
      </c>
      <c r="E31" s="2" t="s">
        <v>74</v>
      </c>
      <c r="F31" s="2" t="s">
        <v>20</v>
      </c>
      <c r="G31" s="2">
        <v>315</v>
      </c>
      <c r="H31" s="2" t="s">
        <v>26</v>
      </c>
      <c r="I31" s="2" t="s">
        <v>20</v>
      </c>
      <c r="J31" s="2" t="s">
        <v>114</v>
      </c>
      <c r="K31" s="2" t="s">
        <v>21</v>
      </c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2" t="s">
        <v>102</v>
      </c>
      <c r="R31" s="2">
        <v>2.4</v>
      </c>
      <c r="S31" s="6" t="s">
        <v>20</v>
      </c>
      <c r="T31" s="6" t="s">
        <v>20</v>
      </c>
      <c r="U31" s="2" t="s">
        <v>48</v>
      </c>
      <c r="V31" s="2" t="s">
        <v>106</v>
      </c>
      <c r="W31" s="2">
        <v>0.4</v>
      </c>
      <c r="X31" s="2" t="s">
        <v>20</v>
      </c>
      <c r="Y31" s="2">
        <v>1</v>
      </c>
      <c r="Z31" s="6" t="s">
        <v>20</v>
      </c>
      <c r="AA31" s="2" t="s">
        <v>33</v>
      </c>
      <c r="AB31" s="2" t="s">
        <v>20</v>
      </c>
    </row>
    <row r="32" spans="1:28" ht="12.75">
      <c r="A32" s="2">
        <v>29</v>
      </c>
      <c r="B32" s="2" t="s">
        <v>75</v>
      </c>
      <c r="C32" s="5">
        <v>39434</v>
      </c>
      <c r="D32" s="2" t="s">
        <v>90</v>
      </c>
      <c r="E32" s="2" t="s">
        <v>74</v>
      </c>
      <c r="F32" s="2">
        <v>964</v>
      </c>
      <c r="G32" s="2">
        <v>390</v>
      </c>
      <c r="H32" s="2" t="s">
        <v>19</v>
      </c>
      <c r="I32" s="2" t="s">
        <v>20</v>
      </c>
      <c r="J32" s="2" t="s">
        <v>114</v>
      </c>
      <c r="K32" s="2" t="s">
        <v>21</v>
      </c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2" t="s">
        <v>102</v>
      </c>
      <c r="R32" s="2">
        <v>10</v>
      </c>
      <c r="S32" s="6">
        <f aca="true" t="shared" si="3" ref="S32:S39">(R32/F32)*100</f>
        <v>1.0373443983402488</v>
      </c>
      <c r="T32" s="6" t="s">
        <v>35</v>
      </c>
      <c r="U32" s="2" t="s">
        <v>105</v>
      </c>
      <c r="V32" s="2" t="s">
        <v>106</v>
      </c>
      <c r="W32" s="2">
        <v>1.5</v>
      </c>
      <c r="X32" s="2" t="s">
        <v>24</v>
      </c>
      <c r="Y32" s="2">
        <v>14.9</v>
      </c>
      <c r="Z32" s="6">
        <f t="shared" si="1"/>
        <v>1.545643153526971</v>
      </c>
      <c r="AA32" s="2" t="s">
        <v>40</v>
      </c>
      <c r="AB32" s="2" t="s">
        <v>20</v>
      </c>
    </row>
    <row r="33" spans="1:28" ht="12.75">
      <c r="A33" s="2">
        <v>30</v>
      </c>
      <c r="B33" s="2" t="s">
        <v>76</v>
      </c>
      <c r="C33" s="5">
        <v>39434</v>
      </c>
      <c r="D33" s="2" t="s">
        <v>90</v>
      </c>
      <c r="E33" s="2" t="s">
        <v>74</v>
      </c>
      <c r="F33" s="2">
        <v>288</v>
      </c>
      <c r="G33" s="2">
        <v>282</v>
      </c>
      <c r="H33" s="2" t="s">
        <v>19</v>
      </c>
      <c r="I33" s="2" t="s">
        <v>20</v>
      </c>
      <c r="J33" s="2" t="s">
        <v>114</v>
      </c>
      <c r="K33" s="2" t="s">
        <v>21</v>
      </c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2" t="s">
        <v>102</v>
      </c>
      <c r="R33" s="2">
        <v>1.6</v>
      </c>
      <c r="S33" s="6">
        <f t="shared" si="3"/>
        <v>0.5555555555555556</v>
      </c>
      <c r="T33" s="6" t="s">
        <v>35</v>
      </c>
      <c r="U33" s="2" t="s">
        <v>105</v>
      </c>
      <c r="V33" s="2" t="s">
        <v>107</v>
      </c>
      <c r="W33" s="2">
        <v>0.1</v>
      </c>
      <c r="X33" s="2" t="s">
        <v>24</v>
      </c>
      <c r="Y33" s="2">
        <v>1.7</v>
      </c>
      <c r="Z33" s="6">
        <f t="shared" si="1"/>
        <v>0.5902777777777778</v>
      </c>
      <c r="AA33" s="2" t="s">
        <v>40</v>
      </c>
      <c r="AB33" s="2" t="s">
        <v>77</v>
      </c>
    </row>
    <row r="34" spans="1:28" ht="12.75">
      <c r="A34" s="2">
        <v>31</v>
      </c>
      <c r="B34" s="2" t="s">
        <v>78</v>
      </c>
      <c r="C34" s="5">
        <v>39434</v>
      </c>
      <c r="D34" s="2" t="s">
        <v>91</v>
      </c>
      <c r="E34" s="2" t="s">
        <v>74</v>
      </c>
      <c r="F34" s="2">
        <v>2068</v>
      </c>
      <c r="G34" s="2">
        <v>610</v>
      </c>
      <c r="H34" s="2" t="s">
        <v>19</v>
      </c>
      <c r="I34" s="2">
        <v>3</v>
      </c>
      <c r="J34" s="2" t="s">
        <v>114</v>
      </c>
      <c r="K34" s="2" t="s">
        <v>21</v>
      </c>
      <c r="L34" s="2" t="s">
        <v>21</v>
      </c>
      <c r="M34" s="2" t="s">
        <v>21</v>
      </c>
      <c r="N34" s="2" t="s">
        <v>21</v>
      </c>
      <c r="O34" s="2" t="s">
        <v>21</v>
      </c>
      <c r="P34" s="2" t="s">
        <v>21</v>
      </c>
      <c r="Q34" s="2" t="s">
        <v>102</v>
      </c>
      <c r="R34" s="2">
        <v>19.8</v>
      </c>
      <c r="S34" s="6">
        <f t="shared" si="3"/>
        <v>0.9574468085106382</v>
      </c>
      <c r="T34" s="6" t="s">
        <v>22</v>
      </c>
      <c r="U34" s="2" t="s">
        <v>23</v>
      </c>
      <c r="V34" s="2" t="s">
        <v>106</v>
      </c>
      <c r="W34" s="2">
        <v>1.8</v>
      </c>
      <c r="X34" s="2" t="s">
        <v>57</v>
      </c>
      <c r="Y34" s="2">
        <v>10.5</v>
      </c>
      <c r="Z34" s="6">
        <f t="shared" si="1"/>
        <v>0.5077369439071566</v>
      </c>
      <c r="AA34" s="2" t="s">
        <v>40</v>
      </c>
      <c r="AB34" s="2" t="s">
        <v>79</v>
      </c>
    </row>
    <row r="35" spans="1:28" ht="12.75">
      <c r="A35" s="2">
        <v>32</v>
      </c>
      <c r="B35" s="2" t="s">
        <v>80</v>
      </c>
      <c r="C35" s="5">
        <v>39434</v>
      </c>
      <c r="D35" s="2" t="s">
        <v>91</v>
      </c>
      <c r="E35" s="2" t="s">
        <v>74</v>
      </c>
      <c r="F35" s="2">
        <v>5490</v>
      </c>
      <c r="G35" s="2">
        <v>745</v>
      </c>
      <c r="H35" s="2" t="s">
        <v>20</v>
      </c>
      <c r="I35" s="2" t="s">
        <v>20</v>
      </c>
      <c r="J35" s="2" t="s">
        <v>114</v>
      </c>
      <c r="K35" s="2" t="s">
        <v>21</v>
      </c>
      <c r="L35" s="2" t="s">
        <v>21</v>
      </c>
      <c r="M35" s="2" t="s">
        <v>21</v>
      </c>
      <c r="N35" s="2" t="s">
        <v>21</v>
      </c>
      <c r="O35" s="2" t="s">
        <v>21</v>
      </c>
      <c r="P35" s="2" t="s">
        <v>21</v>
      </c>
      <c r="Q35" s="2" t="s">
        <v>102</v>
      </c>
      <c r="R35" s="2">
        <v>64.97</v>
      </c>
      <c r="S35" s="6">
        <f t="shared" si="3"/>
        <v>1.183424408014572</v>
      </c>
      <c r="T35" s="6" t="s">
        <v>20</v>
      </c>
      <c r="U35" s="2" t="s">
        <v>48</v>
      </c>
      <c r="V35" s="2" t="s">
        <v>106</v>
      </c>
      <c r="W35" s="2">
        <v>7.5</v>
      </c>
      <c r="X35" s="2" t="s">
        <v>36</v>
      </c>
      <c r="Y35" s="2" t="s">
        <v>20</v>
      </c>
      <c r="Z35" s="6" t="s">
        <v>20</v>
      </c>
      <c r="AA35" s="7">
        <v>0.5</v>
      </c>
      <c r="AB35" s="2" t="s">
        <v>81</v>
      </c>
    </row>
    <row r="36" spans="1:28" ht="12.75">
      <c r="A36" s="2">
        <v>33</v>
      </c>
      <c r="B36" s="2" t="s">
        <v>82</v>
      </c>
      <c r="C36" s="5">
        <v>39434</v>
      </c>
      <c r="D36" s="2" t="s">
        <v>91</v>
      </c>
      <c r="E36" s="2" t="s">
        <v>74</v>
      </c>
      <c r="F36" s="2">
        <v>3242</v>
      </c>
      <c r="G36" s="2">
        <v>642</v>
      </c>
      <c r="H36" s="2" t="s">
        <v>19</v>
      </c>
      <c r="I36" s="2">
        <v>3</v>
      </c>
      <c r="J36" s="2" t="s">
        <v>114</v>
      </c>
      <c r="K36" s="2" t="s">
        <v>21</v>
      </c>
      <c r="L36" s="2" t="s">
        <v>21</v>
      </c>
      <c r="M36" s="2" t="s">
        <v>21</v>
      </c>
      <c r="N36" s="2" t="s">
        <v>21</v>
      </c>
      <c r="O36" s="2" t="s">
        <v>21</v>
      </c>
      <c r="P36" s="2" t="s">
        <v>21</v>
      </c>
      <c r="Q36" s="2" t="s">
        <v>102</v>
      </c>
      <c r="R36" s="2">
        <v>41.9</v>
      </c>
      <c r="S36" s="6">
        <f t="shared" si="3"/>
        <v>1.2924120913016657</v>
      </c>
      <c r="T36" s="6" t="s">
        <v>22</v>
      </c>
      <c r="U36" s="2" t="s">
        <v>105</v>
      </c>
      <c r="V36" s="2" t="s">
        <v>106</v>
      </c>
      <c r="W36" s="2">
        <v>3.6</v>
      </c>
      <c r="X36" s="2" t="s">
        <v>57</v>
      </c>
      <c r="Y36" s="2">
        <v>9.7</v>
      </c>
      <c r="Z36" s="6">
        <f t="shared" si="1"/>
        <v>0.2991980259099321</v>
      </c>
      <c r="AA36" s="2" t="s">
        <v>33</v>
      </c>
      <c r="AB36" s="2" t="s">
        <v>83</v>
      </c>
    </row>
    <row r="37" spans="1:28" ht="12.75">
      <c r="A37" s="2">
        <v>34</v>
      </c>
      <c r="B37" s="2" t="s">
        <v>84</v>
      </c>
      <c r="C37" s="5">
        <v>39434</v>
      </c>
      <c r="D37" s="2" t="s">
        <v>92</v>
      </c>
      <c r="E37" s="2" t="s">
        <v>74</v>
      </c>
      <c r="F37" s="2">
        <v>360</v>
      </c>
      <c r="G37" s="2">
        <v>335</v>
      </c>
      <c r="H37" s="2" t="s">
        <v>19</v>
      </c>
      <c r="I37" s="2">
        <v>2</v>
      </c>
      <c r="J37" s="2" t="s">
        <v>114</v>
      </c>
      <c r="K37" s="2" t="s">
        <v>21</v>
      </c>
      <c r="L37" s="2" t="s">
        <v>21</v>
      </c>
      <c r="M37" s="2" t="s">
        <v>21</v>
      </c>
      <c r="N37" s="2" t="s">
        <v>21</v>
      </c>
      <c r="O37" s="2" t="s">
        <v>21</v>
      </c>
      <c r="P37" s="2" t="s">
        <v>21</v>
      </c>
      <c r="Q37" s="2" t="s">
        <v>102</v>
      </c>
      <c r="R37" s="2">
        <v>3.2</v>
      </c>
      <c r="S37" s="6">
        <f t="shared" si="3"/>
        <v>0.8888888888888888</v>
      </c>
      <c r="T37" s="6" t="s">
        <v>101</v>
      </c>
      <c r="U37" s="2" t="s">
        <v>23</v>
      </c>
      <c r="V37" s="2" t="s">
        <v>106</v>
      </c>
      <c r="W37" s="2">
        <v>1.2</v>
      </c>
      <c r="X37" s="2" t="s">
        <v>57</v>
      </c>
      <c r="Y37" s="2">
        <v>2.6</v>
      </c>
      <c r="Z37" s="6">
        <f t="shared" si="1"/>
        <v>0.7222222222222223</v>
      </c>
      <c r="AA37" s="2" t="s">
        <v>40</v>
      </c>
      <c r="AB37" s="2" t="s">
        <v>85</v>
      </c>
    </row>
    <row r="38" spans="1:28" ht="12.75">
      <c r="A38" s="2">
        <v>35</v>
      </c>
      <c r="B38" s="2" t="s">
        <v>86</v>
      </c>
      <c r="C38" s="5">
        <v>39434</v>
      </c>
      <c r="D38" s="2" t="s">
        <v>92</v>
      </c>
      <c r="E38" s="2" t="s">
        <v>74</v>
      </c>
      <c r="F38" s="2">
        <v>216</v>
      </c>
      <c r="G38" s="2">
        <v>293</v>
      </c>
      <c r="H38" s="2" t="s">
        <v>26</v>
      </c>
      <c r="I38" s="2">
        <v>2</v>
      </c>
      <c r="J38" s="2" t="s">
        <v>114</v>
      </c>
      <c r="K38" s="2" t="s">
        <v>21</v>
      </c>
      <c r="L38" s="2" t="s">
        <v>21</v>
      </c>
      <c r="M38" s="2" t="s">
        <v>21</v>
      </c>
      <c r="N38" s="2" t="s">
        <v>21</v>
      </c>
      <c r="O38" s="2" t="s">
        <v>21</v>
      </c>
      <c r="P38" s="2" t="s">
        <v>21</v>
      </c>
      <c r="Q38" s="2" t="s">
        <v>102</v>
      </c>
      <c r="R38" s="2">
        <v>4.6</v>
      </c>
      <c r="S38" s="6">
        <f t="shared" si="3"/>
        <v>2.1296296296296298</v>
      </c>
      <c r="T38" s="6" t="s">
        <v>101</v>
      </c>
      <c r="U38" s="2" t="s">
        <v>23</v>
      </c>
      <c r="V38" s="2" t="s">
        <v>106</v>
      </c>
      <c r="W38" s="2">
        <v>0.3</v>
      </c>
      <c r="X38" s="2" t="s">
        <v>36</v>
      </c>
      <c r="Y38" s="2">
        <v>2.1</v>
      </c>
      <c r="Z38" s="6">
        <f t="shared" si="1"/>
        <v>0.9722222222222222</v>
      </c>
      <c r="AA38" s="2" t="s">
        <v>40</v>
      </c>
      <c r="AB38" s="2" t="s">
        <v>87</v>
      </c>
    </row>
    <row r="39" spans="1:28" ht="12.75">
      <c r="A39" s="2">
        <v>36</v>
      </c>
      <c r="B39" s="2" t="s">
        <v>88</v>
      </c>
      <c r="C39" s="5">
        <v>39434</v>
      </c>
      <c r="D39" s="2" t="s">
        <v>92</v>
      </c>
      <c r="E39" s="2" t="s">
        <v>74</v>
      </c>
      <c r="F39" s="2">
        <v>248</v>
      </c>
      <c r="G39" s="2">
        <v>292</v>
      </c>
      <c r="H39" s="2" t="s">
        <v>19</v>
      </c>
      <c r="I39" s="2">
        <v>3</v>
      </c>
      <c r="J39" s="2" t="s">
        <v>114</v>
      </c>
      <c r="K39" s="2" t="s">
        <v>21</v>
      </c>
      <c r="L39" s="2" t="s">
        <v>21</v>
      </c>
      <c r="M39" s="2" t="s">
        <v>21</v>
      </c>
      <c r="N39" s="2" t="s">
        <v>21</v>
      </c>
      <c r="O39" s="2" t="s">
        <v>21</v>
      </c>
      <c r="P39" s="2" t="s">
        <v>21</v>
      </c>
      <c r="Q39" s="2" t="s">
        <v>102</v>
      </c>
      <c r="R39" s="2">
        <v>2.9</v>
      </c>
      <c r="S39" s="6">
        <f t="shared" si="3"/>
        <v>1.1693548387096775</v>
      </c>
      <c r="T39" s="6" t="s">
        <v>22</v>
      </c>
      <c r="U39" s="2" t="s">
        <v>23</v>
      </c>
      <c r="V39" s="2" t="s">
        <v>106</v>
      </c>
      <c r="W39" s="2">
        <v>0.3</v>
      </c>
      <c r="X39" s="2" t="s">
        <v>36</v>
      </c>
      <c r="Y39" s="2">
        <v>0.5</v>
      </c>
      <c r="Z39" s="6">
        <f t="shared" si="1"/>
        <v>0.20161290322580644</v>
      </c>
      <c r="AA39" s="2" t="s">
        <v>40</v>
      </c>
      <c r="AB39" s="2" t="s">
        <v>89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trahann</cp:lastModifiedBy>
  <cp:lastPrinted>2010-09-16T20:07:22Z</cp:lastPrinted>
  <dcterms:created xsi:type="dcterms:W3CDTF">2010-09-10T19:17:33Z</dcterms:created>
  <dcterms:modified xsi:type="dcterms:W3CDTF">2012-02-09T20:29:31Z</dcterms:modified>
  <cp:category/>
  <cp:version/>
  <cp:contentType/>
  <cp:contentStatus/>
</cp:coreProperties>
</file>